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Licitacions\Expedient\Per proveidors\OE  falta rellenar a partir del lot 41\"/>
    </mc:Choice>
  </mc:AlternateContent>
  <xr:revisionPtr revIDLastSave="0" documentId="13_ncr:1_{FBF5834E-DF30-4777-BEBB-CC5FB1930755}" xr6:coauthVersionLast="47" xr6:coauthVersionMax="47" xr10:uidLastSave="{00000000-0000-0000-0000-000000000000}"/>
  <bookViews>
    <workbookView xWindow="7635" yWindow="-15930" windowWidth="19770" windowHeight="14925" xr2:uid="{00000000-000D-0000-FFFF-FFFF00000000}"/>
  </bookViews>
  <sheets>
    <sheet name="LOT 4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22" i="1" l="1"/>
  <c r="R22" i="1"/>
  <c r="K22" i="1"/>
  <c r="P22" i="1"/>
  <c r="Q22" i="1" s="1"/>
  <c r="K26" i="1" l="1"/>
  <c r="K28" i="1" s="1"/>
  <c r="Q26" i="1"/>
  <c r="Q28" i="1" s="1"/>
  <c r="S22" i="1"/>
  <c r="S26" i="1" l="1"/>
  <c r="S28" i="1" s="1"/>
</calcChain>
</file>

<file path=xl/sharedStrings.xml><?xml version="1.0" encoding="utf-8"?>
<sst xmlns="http://schemas.openxmlformats.org/spreadsheetml/2006/main" count="55" uniqueCount="55">
  <si>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</si>
  <si>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</si>
  <si>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</si>
  <si>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</si>
  <si>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</si>
  <si>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</si>
  <si>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</si>
  <si>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</si>
  <si>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</si>
  <si>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</si>
  <si>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</si>
  <si>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</si>
  <si>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</si>
  <si>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</si>
  <si>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</si>
  <si>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</si>
  <si>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</si>
  <si>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</si>
  <si>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</si>
  <si>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</si>
  <si>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</si>
  <si>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</si>
  <si>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</si>
  <si>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</si>
  <si>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</si>
  <si>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</si>
  <si>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</si>
  <si>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</si>
  <si>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</si>
  <si>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</si>
  <si>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</si>
  <si>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</si>
  <si>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</si>
  <si>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</si>
  <si>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</si>
  <si>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</si>
  <si>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</si>
  <si>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</si>
  <si>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</si>
  <si>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</si>
  <si>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</si>
  <si>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</si>
  <si>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</si>
  <si>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</si>
  <si>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</si>
  <si>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</si>
  <si>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</si>
  <si>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</si>
  <si>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</si>
  <si>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</si>
  <si>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</si>
  <si>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>TOTAL PRESSUPOST BASE LICITACIÓ (2 ANYS)</t>
  </si>
  <si>
    <t xml:space="preserve">SUBMINISTRAMENT DE SONDES TUBS I CÀNULES  PER LA FUNDACIÓ DE GESTIÓ SANITÀRIA DE L’HOSPITAL DE LA SANTA CREU I SANT PAU </t>
  </si>
  <si>
    <t xml:space="preserve"> ACM 25/932</t>
  </si>
  <si>
    <t xml:space="preserve">Línia distribució cardioplegia anterògrada/retrògrada amb monitorització de pressió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</si>
</sst>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40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7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vertical="center"/>
    </xf>
    <xf numFmtId="0" fontId="7" fillId="0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textRotation="180" wrapText="1"/>
    </xf>
    <xf numFmtId="0" fontId="7" fillId="60" borderId="53" xfId="2" applyFont="1" applyFill="1" applyBorder="1" applyAlignment="1">
      <alignment vertical="center" wrapText="1"/>
    </xf>
    <xf numFmtId="0" fontId="7" fillId="63" borderId="53" xfId="2" applyFont="1" applyFill="1" applyBorder="1" applyAlignment="1">
      <alignment vertical="center" wrapText="1"/>
    </xf>
    <xf numFmtId="0" fontId="7" fillId="64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wrapText="1"/>
    </xf>
    <xf numFmtId="0" fontId="7" fillId="0" borderId="40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7" fillId="2" borderId="55" xfId="2" applyFont="1" applyFill="1" applyBorder="1" applyAlignment="1">
      <alignment vertical="center" wrapText="1"/>
    </xf>
    <xf numFmtId="0" fontId="7" fillId="3" borderId="54" xfId="2" applyFont="1" applyFill="1" applyBorder="1" applyAlignment="1">
      <alignment vertic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9" fontId="8" fillId="0" borderId="3" xfId="2" applyNumberFormat="1" applyFont="1" applyBorder="1" applyAlignment="1" applyProtection="1">
      <alignment horizontal="center" vertical="center"/>
      <protection locked="0"/>
    </xf>
    <xf numFmtId="4" fontId="8" fillId="3" borderId="3" xfId="2" applyNumberFormat="1" applyFont="1" applyFill="1" applyBorder="1" applyAlignment="1">
      <alignment vertical="center"/>
    </xf>
    <xf numFmtId="4" fontId="8" fillId="2" borderId="3" xfId="2" applyNumberFormat="1" applyFont="1" applyFill="1" applyBorder="1" applyAlignment="1">
      <alignment horizontal="right" vertical="center"/>
    </xf>
    <xf numFmtId="0" fontId="1" fillId="0" borderId="0" xfId="2" applyAlignment="1">
      <alignment horizontal="center"/>
    </xf>
    <xf numFmtId="0" fontId="7" fillId="60" borderId="53" xfId="2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0" fontId="0" fillId="0" borderId="0" xfId="0" applyAlignment="1">
      <alignment horizont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0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2" xfId="2" applyFont="1" applyFill="1" applyBorder="1" applyAlignment="1" applyProtection="1">
      <alignment horizontal="left" vertical="center"/>
    </xf>
    <xf numFmtId="0" fontId="1" fillId="60" borderId="3" xfId="2" applyFont="1" applyFill="1" applyBorder="1" applyAlignment="1" applyProtection="1">
      <alignment horizontal="left" vertical="center" wrapText="1"/>
    </xf>
    <xf numFmtId="0" fontId="47" fillId="61" borderId="44" xfId="0" applyFont="1" applyFill="1" applyBorder="1" applyAlignment="1" applyProtection="1">
      <alignment horizontal="center" vertical="center" wrapText="1"/>
      <protection locked="0"/>
    </xf>
    <xf numFmtId="0" fontId="47" fillId="61" borderId="46" xfId="0" applyFont="1" applyFill="1" applyBorder="1" applyAlignment="1" applyProtection="1">
      <alignment horizontal="center" vertical="center" wrapText="1"/>
      <protection locked="0"/>
    </xf>
    <xf numFmtId="0" fontId="47" fillId="62" borderId="45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39" xfId="0" applyFont="1" applyFill="1" applyBorder="1" applyAlignment="1" applyProtection="1">
      <alignment horizontal="center" vertical="center" wrapText="1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8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60" borderId="44" xfId="0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475409</xdr:colOff>
      <xdr:row>4</xdr:row>
      <xdr:rowOff>92894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9"/>
  <sheetViews>
    <sheetView showGridLines="0" tabSelected="1" topLeftCell="A12" zoomScale="70" zoomScaleNormal="70" workbookViewId="0">
      <selection activeCell="D28" sqref="D28"/>
    </sheetView>
  </sheetViews>
  <sheetFormatPr defaultRowHeight="14.4" x14ac:dyDescent="0.3"/>
  <cols>
    <col min="1" max="1" width="15" customWidth="1"/>
    <col min="2" max="2" width="14.44140625" customWidth="1"/>
    <col min="3" max="3" width="15.44140625" customWidth="1"/>
    <col min="4" max="4" width="54.44140625" customWidth="1"/>
    <col min="5" max="5" width="45.44140625" customWidth="1"/>
    <col min="6" max="6" width="29.21875" customWidth="1"/>
    <col min="7" max="7" width="8.21875" bestFit="1" customWidth="1"/>
    <col min="8" max="8" width="11.5546875" customWidth="1"/>
    <col min="9" max="9" width="10.77734375" bestFit="1" customWidth="1"/>
    <col min="10" max="10" width="20.88671875" style="88" customWidth="1"/>
    <col min="11" max="11" width="16.5546875" customWidth="1"/>
    <col min="12" max="12" width="14.6640625" customWidth="1"/>
    <col min="13" max="13" width="15.21875" bestFit="1" customWidth="1"/>
    <col min="14" max="14" width="11.77734375" customWidth="1"/>
    <col min="15" max="15" width="14.44140625" customWidth="1"/>
    <col min="16" max="16" width="18.21875" customWidth="1"/>
    <col min="17" max="17" width="12.44140625" customWidth="1"/>
    <col min="18" max="18" width="14.44140625" customWidth="1"/>
    <col min="19" max="19" width="18.77734375" customWidth="1"/>
  </cols>
  <sheetData>
    <row r="1" spans="1:26" x14ac:dyDescent="0.3">
      <c r="A1" s="1"/>
      <c r="B1" s="1"/>
      <c r="C1" s="1"/>
      <c r="D1" s="1"/>
      <c r="E1" s="1"/>
      <c r="F1" s="1"/>
      <c r="G1" s="1"/>
      <c r="H1" s="1"/>
      <c r="I1" s="1"/>
      <c r="J1" s="8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1"/>
      <c r="B2" s="1"/>
      <c r="C2" s="1"/>
      <c r="D2" s="1"/>
      <c r="E2" s="1"/>
      <c r="F2" s="1"/>
      <c r="G2" s="1"/>
      <c r="H2" s="1"/>
      <c r="I2" s="1"/>
      <c r="J2" s="8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1"/>
      <c r="B3" s="1"/>
      <c r="C3" s="1"/>
      <c r="D3" s="1"/>
      <c r="E3" s="1"/>
      <c r="F3" s="1"/>
      <c r="G3" s="1"/>
      <c r="H3" s="1"/>
      <c r="I3" s="1"/>
      <c r="J3" s="8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3">
      <c r="A4" s="1"/>
      <c r="B4" s="1"/>
      <c r="C4" s="1"/>
      <c r="D4" s="1"/>
      <c r="E4" s="1"/>
      <c r="F4" s="1"/>
      <c r="G4" s="1"/>
      <c r="H4" s="1"/>
      <c r="I4" s="1"/>
      <c r="J4" s="8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3">
      <c r="A5" s="1"/>
      <c r="B5" s="1"/>
      <c r="C5" s="1"/>
      <c r="D5" s="1"/>
      <c r="E5" s="1"/>
      <c r="F5" s="1"/>
      <c r="G5" s="1"/>
      <c r="H5" s="1"/>
      <c r="I5" s="1"/>
      <c r="J5" s="8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3">
      <c r="A6" s="1"/>
      <c r="B6" s="1"/>
      <c r="C6" s="1"/>
      <c r="D6" s="1"/>
      <c r="E6" s="1"/>
      <c r="F6" s="1"/>
      <c r="G6" s="1"/>
      <c r="H6" s="1"/>
      <c r="I6" s="1"/>
      <c r="J6" s="8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3">
      <c r="A7" s="1"/>
      <c r="B7" s="1"/>
      <c r="C7" s="1"/>
      <c r="D7" s="1"/>
      <c r="E7" s="1"/>
      <c r="F7" s="1"/>
      <c r="G7" s="1"/>
      <c r="H7" s="1"/>
      <c r="I7" s="1"/>
      <c r="J7" s="8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">
      <c r="A8" s="1"/>
      <c r="B8" s="1"/>
      <c r="C8" s="1"/>
      <c r="D8" s="1"/>
      <c r="E8" s="1"/>
      <c r="F8" s="1"/>
      <c r="G8" s="1"/>
      <c r="H8" s="1"/>
      <c r="I8" s="1"/>
      <c r="J8" s="8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399999999999999" x14ac:dyDescent="0.3">
      <c r="A9" s="1"/>
      <c r="B9" s="115" t="s">
        <v>18</v>
      </c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"/>
      <c r="U9" s="1"/>
      <c r="V9" s="1"/>
      <c r="W9" s="1"/>
      <c r="X9" s="1"/>
      <c r="Y9" s="1"/>
      <c r="Z9" s="1"/>
    </row>
    <row r="10" spans="1:26" ht="42.75" customHeight="1" x14ac:dyDescent="0.3">
      <c r="A10" s="134" t="s">
        <v>9</v>
      </c>
      <c r="B10" s="134"/>
      <c r="C10" s="134"/>
      <c r="D10" s="136" t="s">
        <v>52</v>
      </c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5">
      <c r="A11" s="135" t="s">
        <v>10</v>
      </c>
      <c r="B11" s="135"/>
      <c r="C11" s="135"/>
      <c r="D11" s="51"/>
      <c r="E11" s="137" t="s">
        <v>53</v>
      </c>
      <c r="F11" s="137"/>
      <c r="G11" s="137"/>
      <c r="H11" s="137"/>
      <c r="I11" s="137"/>
      <c r="J11" s="137"/>
      <c r="K11" s="137"/>
      <c r="L11" s="137"/>
      <c r="M11" s="137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5">
      <c r="A12" s="126" t="s">
        <v>34</v>
      </c>
      <c r="B12" s="127"/>
      <c r="C12" s="127"/>
      <c r="D12" s="127"/>
      <c r="E12" s="127"/>
      <c r="F12" s="127"/>
      <c r="G12" s="127"/>
      <c r="H12" s="127"/>
      <c r="I12" s="127"/>
      <c r="J12" s="128"/>
      <c r="K12" s="126" t="s">
        <v>11</v>
      </c>
      <c r="L12" s="127"/>
      <c r="M12" s="127"/>
      <c r="N12" s="127"/>
      <c r="O12" s="127"/>
      <c r="P12" s="127"/>
      <c r="Q12" s="127"/>
      <c r="R12" s="127"/>
      <c r="S12" s="128"/>
      <c r="W12" s="26"/>
      <c r="X12" s="26"/>
    </row>
    <row r="13" spans="1:26" s="28" customFormat="1" ht="39" customHeight="1" x14ac:dyDescent="0.3">
      <c r="A13" s="48" t="s">
        <v>35</v>
      </c>
      <c r="B13" s="129"/>
      <c r="C13" s="130"/>
      <c r="D13" s="130"/>
      <c r="E13" s="131"/>
      <c r="F13" s="27" t="s">
        <v>36</v>
      </c>
      <c r="G13" s="129"/>
      <c r="H13" s="130"/>
      <c r="I13" s="130"/>
      <c r="J13" s="132"/>
      <c r="K13" s="118" t="s">
        <v>12</v>
      </c>
      <c r="L13" s="120"/>
      <c r="M13" s="121"/>
      <c r="N13" s="121"/>
      <c r="O13" s="121"/>
      <c r="P13" s="121"/>
      <c r="Q13" s="121"/>
      <c r="R13" s="121"/>
      <c r="S13" s="122"/>
      <c r="W13" s="26"/>
    </row>
    <row r="14" spans="1:26" s="28" customFormat="1" ht="39" customHeight="1" x14ac:dyDescent="0.3">
      <c r="A14" s="45" t="s">
        <v>37</v>
      </c>
      <c r="B14" s="98"/>
      <c r="C14" s="99"/>
      <c r="D14" s="99"/>
      <c r="E14" s="100"/>
      <c r="F14" s="29" t="s">
        <v>38</v>
      </c>
      <c r="G14" s="98"/>
      <c r="H14" s="99"/>
      <c r="I14" s="99"/>
      <c r="J14" s="133"/>
      <c r="K14" s="119"/>
      <c r="L14" s="123"/>
      <c r="M14" s="124"/>
      <c r="N14" s="124"/>
      <c r="O14" s="124"/>
      <c r="P14" s="124"/>
      <c r="Q14" s="124"/>
      <c r="R14" s="124"/>
      <c r="S14" s="125"/>
      <c r="W14" s="26"/>
    </row>
    <row r="15" spans="1:26" s="28" customFormat="1" ht="39" customHeight="1" x14ac:dyDescent="0.3">
      <c r="A15" s="45" t="s">
        <v>13</v>
      </c>
      <c r="B15" s="31"/>
      <c r="C15" s="29" t="s">
        <v>15</v>
      </c>
      <c r="D15" s="138"/>
      <c r="E15" s="139"/>
      <c r="F15" s="29" t="s">
        <v>39</v>
      </c>
      <c r="G15" s="98"/>
      <c r="H15" s="99"/>
      <c r="I15" s="99"/>
      <c r="J15" s="133"/>
      <c r="K15" s="30" t="s">
        <v>14</v>
      </c>
      <c r="L15" s="116"/>
      <c r="M15" s="116"/>
      <c r="N15" s="116"/>
      <c r="O15" s="116"/>
      <c r="P15" s="116"/>
      <c r="Q15" s="116"/>
      <c r="R15" s="116"/>
      <c r="S15" s="117"/>
      <c r="W15" s="26"/>
    </row>
    <row r="16" spans="1:26" s="28" customFormat="1" ht="39" customHeight="1" x14ac:dyDescent="0.3">
      <c r="A16" s="45" t="s">
        <v>40</v>
      </c>
      <c r="B16" s="98"/>
      <c r="C16" s="99"/>
      <c r="D16" s="99"/>
      <c r="E16" s="100"/>
      <c r="F16" s="32" t="s">
        <v>41</v>
      </c>
      <c r="G16" s="33" t="s">
        <v>42</v>
      </c>
      <c r="H16" s="46"/>
      <c r="I16" s="33" t="s">
        <v>16</v>
      </c>
      <c r="J16" s="77"/>
      <c r="K16" s="101" t="s">
        <v>43</v>
      </c>
      <c r="L16" s="94"/>
      <c r="M16" s="94"/>
      <c r="N16" s="94"/>
      <c r="O16" s="94"/>
      <c r="P16" s="94"/>
      <c r="Q16" s="94"/>
      <c r="R16" s="94"/>
      <c r="S16" s="95"/>
      <c r="W16" s="26"/>
    </row>
    <row r="17" spans="1:26" s="34" customFormat="1" ht="39" customHeight="1" thickBot="1" x14ac:dyDescent="0.35">
      <c r="A17" s="49" t="s">
        <v>17</v>
      </c>
      <c r="B17" s="103"/>
      <c r="C17" s="104"/>
      <c r="D17" s="104"/>
      <c r="E17" s="105"/>
      <c r="F17" s="50" t="s">
        <v>44</v>
      </c>
      <c r="G17" s="106"/>
      <c r="H17" s="107"/>
      <c r="I17" s="107"/>
      <c r="J17" s="108"/>
      <c r="K17" s="102"/>
      <c r="L17" s="96"/>
      <c r="M17" s="96"/>
      <c r="N17" s="96"/>
      <c r="O17" s="96"/>
      <c r="P17" s="96"/>
      <c r="Q17" s="96"/>
      <c r="R17" s="96"/>
      <c r="S17" s="97"/>
      <c r="W17" s="26"/>
    </row>
    <row r="18" spans="1:26" s="44" customFormat="1" ht="39" customHeight="1" x14ac:dyDescent="0.3">
      <c r="A18" s="35"/>
      <c r="B18" s="36"/>
      <c r="C18" s="36"/>
      <c r="D18" s="36"/>
      <c r="E18" s="36"/>
      <c r="F18" s="37"/>
      <c r="G18" s="38"/>
      <c r="H18" s="38"/>
      <c r="I18" s="38"/>
      <c r="J18" s="41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5">
      <c r="A19" s="35"/>
      <c r="B19" s="36"/>
      <c r="C19" s="36"/>
      <c r="D19" s="36"/>
      <c r="E19" s="36"/>
      <c r="F19" s="37"/>
      <c r="G19" s="38"/>
      <c r="H19" s="38"/>
      <c r="I19" s="38"/>
      <c r="J19" s="41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5">
      <c r="A20" s="43"/>
      <c r="B20" s="43"/>
      <c r="C20" s="43"/>
      <c r="D20" s="43"/>
      <c r="E20" s="36"/>
      <c r="F20" s="37"/>
      <c r="G20" s="38"/>
      <c r="H20" s="38"/>
      <c r="I20" s="38"/>
      <c r="J20" s="41"/>
      <c r="K20" s="35"/>
      <c r="L20" s="38"/>
      <c r="M20" s="38"/>
      <c r="N20" s="38"/>
      <c r="O20" s="38"/>
      <c r="P20" s="111" t="s">
        <v>25</v>
      </c>
      <c r="Q20" s="112"/>
      <c r="R20" s="113" t="s">
        <v>26</v>
      </c>
      <c r="S20" s="114"/>
      <c r="W20" s="26"/>
    </row>
    <row r="21" spans="1:26" s="15" customFormat="1" ht="108" customHeight="1" x14ac:dyDescent="0.3">
      <c r="A21" s="56" t="s">
        <v>0</v>
      </c>
      <c r="B21" s="57" t="s">
        <v>46</v>
      </c>
      <c r="C21" s="109" t="s">
        <v>8</v>
      </c>
      <c r="D21" s="109"/>
      <c r="E21" s="58" t="s">
        <v>1</v>
      </c>
      <c r="F21" s="58" t="s">
        <v>2</v>
      </c>
      <c r="G21" s="59" t="s">
        <v>19</v>
      </c>
      <c r="H21" s="60" t="s">
        <v>45</v>
      </c>
      <c r="I21" s="60" t="s">
        <v>6</v>
      </c>
      <c r="J21" s="82" t="s">
        <v>33</v>
      </c>
      <c r="K21" s="61" t="s">
        <v>7</v>
      </c>
      <c r="L21" s="62" t="s">
        <v>50</v>
      </c>
      <c r="M21" s="58" t="s">
        <v>49</v>
      </c>
      <c r="N21" s="63" t="s">
        <v>3</v>
      </c>
      <c r="O21" s="64" t="s">
        <v>4</v>
      </c>
      <c r="P21" s="65" t="s">
        <v>27</v>
      </c>
      <c r="Q21" s="76" t="s">
        <v>5</v>
      </c>
      <c r="R21" s="75" t="s">
        <v>22</v>
      </c>
      <c r="S21" s="66" t="s">
        <v>21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3">
      <c r="A22" s="67">
        <v>45</v>
      </c>
      <c r="B22" s="67">
        <v>2003654</v>
      </c>
      <c r="C22" s="110" t="s">
        <v>54</v>
      </c>
      <c r="D22" s="110"/>
      <c r="E22" s="68"/>
      <c r="F22" s="68"/>
      <c r="G22" s="69"/>
      <c r="H22" s="89">
        <v>30</v>
      </c>
      <c r="I22" s="70" t="s">
        <v>20</v>
      </c>
      <c r="J22" s="90">
        <v>72.5</v>
      </c>
      <c r="K22" s="71">
        <f t="shared" ref="K22" si="0">H22*J22</f>
        <v>2175</v>
      </c>
      <c r="L22" s="72" t="e">
        <f t="shared" ref="L22" si="1">M22/G22</f>
        <v>#DIV/0!</v>
      </c>
      <c r="M22" s="73"/>
      <c r="N22" s="74"/>
      <c r="O22" s="78"/>
      <c r="P22" s="79">
        <f t="shared" ref="P22" si="2">M22*(1-O22)</f>
        <v>0</v>
      </c>
      <c r="Q22" s="79">
        <f t="shared" ref="Q22" si="3">IF(ISERROR(P22/G22),0,(P22/G22)*H22)</f>
        <v>0</v>
      </c>
      <c r="R22" s="80" t="e">
        <f t="shared" ref="R22" si="4">ROUNDUP((H22/G22),0)</f>
        <v>#DIV/0!</v>
      </c>
      <c r="S22" s="80" t="e">
        <f t="shared" ref="S22" si="5">R22*P22</f>
        <v>#DIV/0!</v>
      </c>
      <c r="T22" s="16"/>
      <c r="U22" s="16"/>
      <c r="V22" s="16"/>
      <c r="W22" s="16"/>
      <c r="X22" s="16"/>
      <c r="Y22" s="16"/>
      <c r="Z22" s="16"/>
    </row>
    <row r="23" spans="1:26" x14ac:dyDescent="0.3">
      <c r="A23" s="1"/>
      <c r="B23" s="1"/>
      <c r="C23" s="1"/>
      <c r="D23" s="1"/>
      <c r="E23" s="1"/>
      <c r="F23" s="1"/>
      <c r="G23" s="1"/>
      <c r="H23" s="1"/>
      <c r="I23" s="1"/>
      <c r="J23" s="8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 x14ac:dyDescent="0.3">
      <c r="A24" s="93"/>
      <c r="B24" s="93"/>
      <c r="C24" s="93"/>
      <c r="D24" s="93"/>
      <c r="E24" s="93"/>
      <c r="F24" s="93"/>
      <c r="G24" s="93"/>
      <c r="H24" s="22"/>
      <c r="I24" s="1"/>
      <c r="J24" s="81"/>
      <c r="K24" s="1"/>
      <c r="L24" s="1"/>
      <c r="M24" s="1"/>
      <c r="N24" s="5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thickBot="1" x14ac:dyDescent="0.35">
      <c r="A25" s="93"/>
      <c r="B25" s="93"/>
      <c r="C25" s="93"/>
      <c r="D25" s="93"/>
      <c r="E25" s="93"/>
      <c r="F25" s="93"/>
      <c r="G25" s="93"/>
      <c r="H25" s="22"/>
      <c r="I25" s="23"/>
      <c r="J25" s="8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thickBot="1" x14ac:dyDescent="0.35">
      <c r="A26" s="93"/>
      <c r="B26" s="93"/>
      <c r="C26" s="93"/>
      <c r="D26" s="93"/>
      <c r="E26" s="93"/>
      <c r="F26" s="93"/>
      <c r="G26" s="93"/>
      <c r="H26" s="22"/>
      <c r="I26" s="1"/>
      <c r="J26" s="83" t="s">
        <v>47</v>
      </c>
      <c r="K26" s="6">
        <f>SUM(K22:K25)</f>
        <v>2175</v>
      </c>
      <c r="L26" s="24"/>
      <c r="M26" s="1"/>
      <c r="N26" s="7"/>
      <c r="O26" s="7"/>
      <c r="P26" s="7"/>
      <c r="Q26" s="6">
        <f>SUM(Q22:Q25)</f>
        <v>0</v>
      </c>
      <c r="R26" s="1"/>
      <c r="S26" s="6" t="e">
        <f>SUM(S22:S22)</f>
        <v>#DIV/0!</v>
      </c>
      <c r="T26" s="1"/>
      <c r="U26" s="1"/>
      <c r="V26" s="1"/>
      <c r="W26" s="1"/>
      <c r="X26" s="1"/>
      <c r="Y26" s="1"/>
      <c r="Z26" s="1"/>
    </row>
    <row r="27" spans="1:26" ht="15" thickBot="1" x14ac:dyDescent="0.35">
      <c r="A27" s="1"/>
      <c r="B27" s="1"/>
      <c r="C27" s="1"/>
      <c r="D27" s="20"/>
      <c r="E27" s="21"/>
      <c r="F27" s="18"/>
      <c r="G27" s="19"/>
      <c r="H27" s="22"/>
      <c r="I27" s="1"/>
      <c r="J27" s="8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thickBot="1" x14ac:dyDescent="0.35">
      <c r="A28" s="39"/>
      <c r="B28" s="39"/>
      <c r="C28" s="39"/>
      <c r="D28" s="39"/>
      <c r="E28" s="39"/>
      <c r="G28" s="40" t="s">
        <v>51</v>
      </c>
      <c r="J28" s="84"/>
      <c r="K28" s="6">
        <f>K26*2</f>
        <v>4350</v>
      </c>
      <c r="L28" s="1"/>
      <c r="M28" s="1"/>
      <c r="N28" s="1"/>
      <c r="O28" s="5"/>
      <c r="P28" s="1"/>
      <c r="Q28" s="6">
        <f>Q26*2</f>
        <v>0</v>
      </c>
      <c r="R28" s="1"/>
      <c r="S28" s="6" t="e">
        <f>S26*2</f>
        <v>#DIV/0!</v>
      </c>
      <c r="T28" s="1"/>
      <c r="U28" s="1"/>
      <c r="V28" s="1"/>
      <c r="W28" s="1"/>
      <c r="X28" s="1"/>
      <c r="Y28" s="1"/>
      <c r="Z28" s="1"/>
    </row>
    <row r="29" spans="1:26" x14ac:dyDescent="0.3">
      <c r="A29" s="1"/>
      <c r="B29" s="1"/>
      <c r="C29" s="1"/>
      <c r="D29" s="1"/>
      <c r="E29" s="1"/>
      <c r="F29" s="1"/>
      <c r="G29" s="1"/>
      <c r="H29" s="1"/>
      <c r="I29" s="1"/>
      <c r="J29" s="8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6.25" customHeight="1" x14ac:dyDescent="0.3">
      <c r="A30" s="1"/>
      <c r="B30" s="1"/>
      <c r="C30" s="1"/>
      <c r="D30" s="1"/>
      <c r="E30" s="1"/>
      <c r="F30" s="1"/>
      <c r="G30" s="1"/>
      <c r="H30" s="1"/>
      <c r="I30" s="1"/>
      <c r="J30" s="81"/>
      <c r="K30" s="1"/>
      <c r="L30" s="1"/>
      <c r="M30" s="1"/>
      <c r="N30" s="1"/>
      <c r="O30" s="1"/>
      <c r="P30" s="54"/>
      <c r="Q30" s="54"/>
      <c r="R30" s="54"/>
      <c r="S30" s="54"/>
      <c r="T30" s="1"/>
      <c r="U30" s="1"/>
      <c r="V30" s="1"/>
      <c r="W30" s="1"/>
      <c r="X30" s="1"/>
      <c r="Y30" s="1"/>
      <c r="Z30" s="1"/>
    </row>
    <row r="31" spans="1:26" x14ac:dyDescent="0.3">
      <c r="A31" s="1"/>
      <c r="B31" s="1"/>
      <c r="C31" s="1"/>
      <c r="D31" s="1"/>
      <c r="E31" s="1"/>
      <c r="F31" s="1"/>
      <c r="G31" s="1"/>
      <c r="H31" s="1"/>
      <c r="I31" s="1"/>
      <c r="J31" s="8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6" x14ac:dyDescent="0.3">
      <c r="A32" s="8" t="s">
        <v>23</v>
      </c>
      <c r="B32" s="9"/>
      <c r="C32" s="9"/>
      <c r="D32" s="9"/>
      <c r="E32" s="9"/>
      <c r="F32" s="9"/>
      <c r="G32" s="9"/>
      <c r="H32" s="9"/>
      <c r="I32" s="9"/>
      <c r="J32" s="85"/>
      <c r="K32" s="9"/>
      <c r="L32" s="9"/>
      <c r="M32" s="9"/>
      <c r="N32" s="9"/>
      <c r="O32" s="9"/>
      <c r="P32" s="9"/>
      <c r="Q32" s="9"/>
      <c r="R32" s="10"/>
      <c r="S32" s="1"/>
      <c r="T32" s="1"/>
      <c r="U32" s="1"/>
      <c r="V32" s="1"/>
      <c r="W32" s="1"/>
      <c r="X32" s="1"/>
      <c r="Y32" s="1"/>
      <c r="Z32" s="1"/>
    </row>
    <row r="33" spans="1:26" ht="15.6" x14ac:dyDescent="0.3">
      <c r="A33" s="9"/>
      <c r="B33" s="9"/>
      <c r="C33" s="9"/>
      <c r="D33" s="9"/>
      <c r="E33" s="9"/>
      <c r="F33" s="9"/>
      <c r="G33" s="9"/>
      <c r="H33" s="9"/>
      <c r="I33" s="9"/>
      <c r="J33" s="85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6" x14ac:dyDescent="0.3">
      <c r="A34" s="11" t="s">
        <v>32</v>
      </c>
      <c r="B34" s="11"/>
      <c r="C34" s="11"/>
      <c r="D34" s="11"/>
      <c r="E34" s="11"/>
      <c r="F34" s="11"/>
      <c r="G34" s="11"/>
      <c r="H34" s="11"/>
      <c r="I34" s="11"/>
      <c r="J34" s="55"/>
      <c r="K34" s="11"/>
      <c r="L34" s="11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6" x14ac:dyDescent="0.3">
      <c r="A35" s="9"/>
      <c r="B35" s="9"/>
      <c r="C35" s="9"/>
      <c r="D35" s="9"/>
      <c r="E35" s="9"/>
      <c r="F35" s="9"/>
      <c r="G35" s="9"/>
      <c r="H35" s="9"/>
      <c r="I35" s="9"/>
      <c r="J35" s="85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6" x14ac:dyDescent="0.3">
      <c r="A36" s="11" t="s">
        <v>24</v>
      </c>
      <c r="B36" s="11"/>
      <c r="C36" s="11"/>
      <c r="D36" s="11"/>
      <c r="E36" s="11"/>
      <c r="F36" s="11"/>
      <c r="G36" s="11"/>
      <c r="H36" s="55"/>
      <c r="I36" s="11"/>
      <c r="J36" s="55"/>
      <c r="K36" s="11"/>
      <c r="L36" s="11"/>
      <c r="M36" s="11"/>
      <c r="N36" s="11"/>
      <c r="O36" s="11"/>
      <c r="P36" s="11"/>
      <c r="Q36" s="11"/>
      <c r="R36" s="10"/>
      <c r="S36" s="1"/>
      <c r="T36" s="1"/>
      <c r="U36" s="1"/>
      <c r="V36" s="1"/>
      <c r="W36" s="1"/>
      <c r="X36" s="1"/>
      <c r="Y36" s="1"/>
      <c r="Z36" s="1"/>
    </row>
    <row r="37" spans="1:26" ht="15.6" x14ac:dyDescent="0.3">
      <c r="A37" s="11"/>
      <c r="B37" s="11"/>
      <c r="C37" s="11"/>
      <c r="D37" s="11"/>
      <c r="E37" s="11"/>
      <c r="F37" s="11"/>
      <c r="G37" s="11"/>
      <c r="H37" s="11"/>
      <c r="I37" s="11"/>
      <c r="J37" s="55"/>
      <c r="K37" s="11"/>
      <c r="L37" s="11"/>
      <c r="M37" s="11"/>
      <c r="N37" s="11"/>
      <c r="O37" s="11"/>
      <c r="P37" s="11"/>
      <c r="Q37" s="11"/>
      <c r="R37" s="1"/>
      <c r="S37" s="1"/>
      <c r="T37" s="1"/>
      <c r="U37" s="1"/>
      <c r="V37" s="1"/>
      <c r="W37" s="1"/>
      <c r="X37" s="1"/>
      <c r="Y37" s="1"/>
      <c r="Z37" s="1"/>
    </row>
    <row r="38" spans="1:26" ht="15.6" x14ac:dyDescent="0.3">
      <c r="A38" s="12" t="s">
        <v>28</v>
      </c>
      <c r="B38" s="11"/>
      <c r="C38" s="11"/>
      <c r="D38" s="11"/>
      <c r="E38" s="11"/>
      <c r="F38" s="11"/>
      <c r="G38" s="11"/>
      <c r="H38" s="11"/>
      <c r="I38" s="11"/>
      <c r="J38" s="55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6" x14ac:dyDescent="0.3">
      <c r="A39" s="11"/>
      <c r="B39" s="11"/>
      <c r="C39" s="11"/>
      <c r="D39" s="11"/>
      <c r="E39" s="11"/>
      <c r="F39" s="11"/>
      <c r="G39" s="11"/>
      <c r="H39" s="11"/>
      <c r="I39" s="11"/>
      <c r="J39" s="55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6" x14ac:dyDescent="0.3">
      <c r="A40" s="12" t="s">
        <v>29</v>
      </c>
      <c r="B40" s="11"/>
      <c r="C40" s="11"/>
      <c r="D40" s="11"/>
      <c r="E40" s="11"/>
      <c r="F40" s="11"/>
      <c r="G40" s="11"/>
      <c r="H40" s="11"/>
      <c r="I40" s="11"/>
      <c r="J40" s="55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6" x14ac:dyDescent="0.3">
      <c r="A41" s="11"/>
      <c r="B41" s="11"/>
      <c r="C41" s="11"/>
      <c r="D41" s="11"/>
      <c r="E41" s="11"/>
      <c r="F41" s="11"/>
      <c r="G41" s="11"/>
      <c r="H41" s="11"/>
      <c r="I41" s="11"/>
      <c r="J41" s="55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12" t="s">
        <v>30</v>
      </c>
      <c r="B42" s="11"/>
      <c r="C42" s="11"/>
      <c r="D42" s="11"/>
      <c r="E42" s="11"/>
      <c r="F42" s="11"/>
      <c r="G42" s="11"/>
      <c r="H42" s="11"/>
      <c r="I42" s="11"/>
      <c r="J42" s="55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11"/>
      <c r="B43" s="11"/>
      <c r="C43" s="11"/>
      <c r="D43" s="11"/>
      <c r="E43" s="11"/>
      <c r="F43" s="11"/>
      <c r="G43" s="11"/>
      <c r="H43" s="11"/>
      <c r="I43" s="11"/>
      <c r="J43" s="55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3">
      <c r="A44" s="91" t="s">
        <v>48</v>
      </c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/>
      <c r="S44" s="1"/>
      <c r="T44" s="1"/>
      <c r="U44" s="1"/>
      <c r="V44" s="1"/>
      <c r="W44" s="1"/>
      <c r="X44" s="1"/>
      <c r="Y44" s="1"/>
      <c r="Z44" s="1"/>
    </row>
    <row r="45" spans="1:26" ht="15.6" x14ac:dyDescent="0.3">
      <c r="A45" s="13"/>
      <c r="B45" s="13"/>
      <c r="C45" s="13"/>
      <c r="D45" s="13"/>
      <c r="E45" s="13"/>
      <c r="F45" s="13"/>
      <c r="G45" s="13"/>
      <c r="H45" s="13"/>
      <c r="I45" s="13"/>
      <c r="J45" s="86"/>
      <c r="K45" s="13"/>
      <c r="L45" s="17"/>
      <c r="M45" s="13"/>
      <c r="N45" s="13"/>
      <c r="O45" s="13"/>
      <c r="P45" s="13"/>
      <c r="Q45" s="13"/>
      <c r="R45" s="1"/>
      <c r="S45" s="1"/>
      <c r="T45" s="1"/>
      <c r="U45" s="1"/>
      <c r="V45" s="1"/>
      <c r="W45" s="1"/>
      <c r="X45" s="1"/>
      <c r="Y45" s="1"/>
      <c r="Z45" s="1"/>
    </row>
    <row r="46" spans="1:26" ht="15.6" x14ac:dyDescent="0.3">
      <c r="A46" s="91" t="s">
        <v>31</v>
      </c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1"/>
      <c r="S46" s="1"/>
      <c r="T46" s="1"/>
      <c r="U46" s="1"/>
      <c r="V46" s="1"/>
      <c r="W46" s="1"/>
      <c r="X46" s="1"/>
      <c r="Y46" s="1"/>
      <c r="Z46" s="1"/>
    </row>
    <row r="47" spans="1:26" ht="15.6" x14ac:dyDescent="0.3">
      <c r="A47" s="13"/>
      <c r="B47" s="13"/>
      <c r="C47" s="13"/>
      <c r="D47" s="13"/>
      <c r="E47" s="13"/>
      <c r="F47" s="13"/>
      <c r="G47" s="13"/>
      <c r="H47" s="13"/>
      <c r="I47" s="13"/>
      <c r="J47" s="86"/>
      <c r="K47" s="13"/>
      <c r="L47" s="17"/>
      <c r="M47" s="13"/>
      <c r="N47" s="13"/>
      <c r="O47" s="13"/>
      <c r="P47" s="13"/>
      <c r="Q47" s="13"/>
      <c r="R47" s="1"/>
      <c r="S47" s="1"/>
      <c r="T47" s="1"/>
      <c r="U47" s="1"/>
      <c r="V47" s="1"/>
      <c r="W47" s="1"/>
      <c r="X47" s="1"/>
      <c r="Y47" s="1"/>
      <c r="Z47" s="1"/>
    </row>
    <row r="48" spans="1:26" ht="15.6" x14ac:dyDescent="0.3">
      <c r="A48" s="11"/>
      <c r="B48" s="11"/>
      <c r="C48" s="11"/>
      <c r="D48" s="11"/>
      <c r="E48" s="11"/>
      <c r="F48" s="11"/>
      <c r="G48" s="11"/>
      <c r="H48" s="11"/>
      <c r="I48" s="11"/>
      <c r="J48" s="55"/>
      <c r="K48" s="11"/>
      <c r="L48" s="11"/>
      <c r="M48" s="11"/>
      <c r="N48" s="11"/>
      <c r="O48" s="11"/>
      <c r="P48" s="11"/>
      <c r="Q48" s="11"/>
      <c r="R48" s="1"/>
      <c r="S48" s="1"/>
      <c r="T48" s="1"/>
      <c r="U48" s="1"/>
      <c r="V48" s="1"/>
      <c r="W48" s="1"/>
      <c r="X48" s="1"/>
      <c r="Y48" s="1"/>
      <c r="Z48" s="1"/>
    </row>
    <row r="49" spans="1:26" ht="15.6" x14ac:dyDescent="0.3">
      <c r="A49" s="14"/>
      <c r="B49" s="14"/>
      <c r="C49" s="14"/>
      <c r="D49" s="14"/>
      <c r="E49" s="14"/>
      <c r="F49" s="14"/>
      <c r="G49" s="14"/>
      <c r="H49" s="14"/>
      <c r="I49" s="14"/>
      <c r="J49" s="87"/>
      <c r="K49" s="14"/>
      <c r="L49" s="14"/>
      <c r="M49" s="14"/>
      <c r="N49" s="14"/>
      <c r="O49" s="14"/>
      <c r="P49" s="14"/>
      <c r="Q49" s="14"/>
      <c r="R49" s="1"/>
      <c r="S49" s="1"/>
      <c r="T49" s="1"/>
      <c r="U49" s="1"/>
      <c r="V49" s="1"/>
      <c r="W49" s="1"/>
      <c r="X49" s="1"/>
      <c r="Y49" s="1"/>
      <c r="Z49" s="1"/>
    </row>
  </sheetData>
  <sheetProtection selectLockedCells="1"/>
  <protectedRanges>
    <protectedRange sqref="F11:H11" name="Rango1"/>
    <protectedRange sqref="Q19:Q20 D19:E20 D13:E18 Q13:Q18" name="Rango1_1"/>
  </protectedRanges>
  <mergeCells count="28"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  <mergeCell ref="A46:Q46"/>
    <mergeCell ref="A24:G26"/>
    <mergeCell ref="A44:R44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</mergeCells>
  <pageMargins left="0.7" right="0.7" top="0.75" bottom="0.75" header="0.3" footer="0.3"/>
  <pageSetup paperSize="8" scale="54" fitToHeight="0" orientation="landscape" r:id="rId1"/>
  <ignoredErrors>
    <ignoredError sqref="R22:S22" evalError="1"/>
    <ignoredError sqref="L22" evalError="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45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Rosa Maria Martinez Soria</cp:lastModifiedBy>
  <cp:lastPrinted>2025-06-17T05:58:09Z</cp:lastPrinted>
  <dcterms:created xsi:type="dcterms:W3CDTF">2017-04-20T06:50:43Z</dcterms:created>
  <dcterms:modified xsi:type="dcterms:W3CDTF">2025-10-15T11:15:03Z</dcterms:modified>
</cp:coreProperties>
</file>